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200" yWindow="2120" windowWidth="32460" windowHeight="22680" activeTab="0"/>
  </bookViews>
  <sheets>
    <sheet name=" Anexo 1" sheetId="1" r:id="rId1"/>
    <sheet name="Anexo 2" sheetId="2" r:id="rId2"/>
  </sheets>
  <definedNames/>
  <calcPr fullCalcOnLoad="1"/>
</workbook>
</file>

<file path=xl/sharedStrings.xml><?xml version="1.0" encoding="utf-8"?>
<sst xmlns="http://schemas.openxmlformats.org/spreadsheetml/2006/main" count="94" uniqueCount="55">
  <si>
    <t>R3</t>
  </si>
  <si>
    <t>R5</t>
  </si>
  <si>
    <t>R18</t>
  </si>
  <si>
    <t>R22</t>
  </si>
  <si>
    <t>Rasgo</t>
  </si>
  <si>
    <t>R1</t>
  </si>
  <si>
    <t>R2</t>
  </si>
  <si>
    <t>R4</t>
  </si>
  <si>
    <t>R6</t>
  </si>
  <si>
    <t>R7</t>
  </si>
  <si>
    <t>R8</t>
  </si>
  <si>
    <t>R9</t>
  </si>
  <si>
    <t>R10</t>
  </si>
  <si>
    <t>calzada Parasal</t>
  </si>
  <si>
    <t>R16</t>
  </si>
  <si>
    <t>R17</t>
  </si>
  <si>
    <t>R19</t>
  </si>
  <si>
    <t>R20</t>
  </si>
  <si>
    <t>R21</t>
  </si>
  <si>
    <t>R23</t>
  </si>
  <si>
    <t>R24</t>
  </si>
  <si>
    <t>R25</t>
  </si>
  <si>
    <t>R26</t>
  </si>
  <si>
    <t>R27</t>
  </si>
  <si>
    <t>R29</t>
  </si>
  <si>
    <t>R30</t>
  </si>
  <si>
    <t>R31</t>
  </si>
  <si>
    <t>R60</t>
  </si>
  <si>
    <t>calzada Edén</t>
  </si>
  <si>
    <t>altura      (m)</t>
  </si>
  <si>
    <t>largo      (m)</t>
  </si>
  <si>
    <t>ancho     (m)</t>
  </si>
  <si>
    <t>grosor     (m)</t>
  </si>
  <si>
    <t>Complejo Palmeto-Núñez</t>
  </si>
  <si>
    <t>Σ</t>
  </si>
  <si>
    <t>Complejo Campos-Tana</t>
  </si>
  <si>
    <r>
      <t>volumen     (m</t>
    </r>
    <r>
      <rPr>
        <b/>
        <sz val="11"/>
        <color indexed="8"/>
        <rFont val="Arial"/>
        <family val="2"/>
      </rPr>
      <t>³</t>
    </r>
    <r>
      <rPr>
        <b/>
        <sz val="10"/>
        <color indexed="8"/>
        <rFont val="Arial"/>
        <family val="2"/>
      </rPr>
      <t>)</t>
    </r>
  </si>
  <si>
    <t xml:space="preserve">pared externa-interna (m) </t>
  </si>
  <si>
    <t>circunferencia       (m)</t>
  </si>
  <si>
    <t>perímetro  (m)</t>
  </si>
  <si>
    <t>diámetro   (m)</t>
  </si>
  <si>
    <t>94.25</t>
  </si>
  <si>
    <t>30 ÷ 2</t>
  </si>
  <si>
    <t>30 x 1</t>
  </si>
  <si>
    <t>35 ÷ 2</t>
  </si>
  <si>
    <t>10.99</t>
  </si>
  <si>
    <t>5.2</t>
  </si>
  <si>
    <t>área       (m²)</t>
  </si>
  <si>
    <t>ancho del muro (m)</t>
  </si>
  <si>
    <t>perímetro (m)</t>
  </si>
  <si>
    <t>164.94</t>
  </si>
  <si>
    <t>38.48</t>
  </si>
  <si>
    <t>19.25</t>
  </si>
  <si>
    <t>Anexo 1: Datos de base para el cálculo de volumen en la mampostería de canto rodado, por rasgo constructivo en los complejos arquitectónicos del sitio Anita Grande</t>
  </si>
  <si>
    <t>Anexo 2: Datos de base para el cálculo de volumen en la mampostería de canto rodado, por rasgo constructivo en los complejos arquitectónicos del sitio Anita Grande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</si>
</sst>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s>
  <fonts count="51">
    <font>
      <sz val="11"/>
      <color theme="1"/>
      <name val="Calibri"/>
      <family val="2"/>
    </font>
    <font>
      <sz val="12"/>
      <color indexed="8"/>
      <name val="Calibri"/>
      <family val="2"/>
    </font>
    <font>
      <b/>
      <sz val="10"/>
      <color indexed="8"/>
      <name val="Arial"/>
      <family val="2"/>
    </font>
    <font>
      <sz val="10"/>
      <name val="Geneva"/>
      <family val="0"/>
    </font>
    <font>
      <b/>
      <sz val="11"/>
      <color indexed="8"/>
      <name val="Arial"/>
      <family val="2"/>
    </font>
    <font>
      <sz val="8"/>
      <name val="Calibri"/>
      <family val="2"/>
    </font>
    <font>
      <sz val="11"/>
      <color indexed="8"/>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6"/>
      <name val="Calibri"/>
      <family val="2"/>
    </font>
    <font>
      <b/>
      <sz val="11"/>
      <color indexed="56"/>
      <name val="Calibri"/>
      <family val="2"/>
    </font>
    <font>
      <sz val="12"/>
      <color indexed="9"/>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6"/>
      <name val="Cambria"/>
      <family val="2"/>
    </font>
    <font>
      <b/>
      <sz val="13"/>
      <color indexed="56"/>
      <name val="Calibri"/>
      <family val="2"/>
    </font>
    <font>
      <b/>
      <sz val="12"/>
      <color indexed="8"/>
      <name val="Calibri"/>
      <family val="2"/>
    </font>
    <font>
      <sz val="11"/>
      <color indexed="8"/>
      <name val="Arial"/>
      <family val="2"/>
    </font>
    <font>
      <sz val="10"/>
      <color indexed="8"/>
      <name val="Arial"/>
      <family val="2"/>
    </font>
    <font>
      <b/>
      <sz val="12"/>
      <color indexed="8"/>
      <name val="Arial"/>
      <family val="2"/>
    </font>
    <font>
      <u val="single"/>
      <sz val="11"/>
      <color indexed="12"/>
      <name val="Calibri"/>
      <family val="2"/>
    </font>
    <font>
      <u val="single"/>
      <sz val="11"/>
      <color indexed="20"/>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sz val="10"/>
      <color theme="1"/>
      <name val="Arial"/>
      <family val="2"/>
    </font>
    <font>
      <sz val="11"/>
      <color theme="1"/>
      <name val="Arial"/>
      <family val="2"/>
    </font>
    <font>
      <b/>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6">
    <xf numFmtId="0" fontId="0" fillId="0" borderId="0" xfId="0" applyFont="1" applyAlignment="1">
      <alignment/>
    </xf>
    <xf numFmtId="0" fontId="47" fillId="0" borderId="10" xfId="0" applyFont="1" applyBorder="1" applyAlignment="1">
      <alignment horizontal="center"/>
    </xf>
    <xf numFmtId="0" fontId="48" fillId="0" borderId="0" xfId="0" applyFont="1" applyAlignment="1">
      <alignment/>
    </xf>
    <xf numFmtId="0" fontId="48" fillId="33" borderId="0" xfId="0" applyFont="1" applyFill="1" applyAlignment="1">
      <alignment horizontal="center"/>
    </xf>
    <xf numFmtId="0" fontId="48" fillId="33" borderId="0" xfId="0" applyFont="1" applyFill="1" applyAlignment="1">
      <alignment/>
    </xf>
    <xf numFmtId="0" fontId="49" fillId="0" borderId="10" xfId="0" applyFont="1" applyBorder="1" applyAlignment="1">
      <alignment horizontal="center" vertical="center" wrapText="1"/>
    </xf>
    <xf numFmtId="0" fontId="0" fillId="0" borderId="0" xfId="0" applyAlignment="1">
      <alignment horizontal="center"/>
    </xf>
    <xf numFmtId="1" fontId="47" fillId="0" borderId="10" xfId="0" applyNumberFormat="1" applyFont="1" applyBorder="1" applyAlignment="1">
      <alignment horizontal="center"/>
    </xf>
    <xf numFmtId="0" fontId="47" fillId="33" borderId="0" xfId="0" applyFont="1" applyFill="1" applyAlignment="1">
      <alignment horizontal="center"/>
    </xf>
    <xf numFmtId="165" fontId="47" fillId="33" borderId="0" xfId="0" applyNumberFormat="1" applyFont="1" applyFill="1" applyAlignment="1">
      <alignment horizontal="center"/>
    </xf>
    <xf numFmtId="1" fontId="47" fillId="33" borderId="0" xfId="0" applyNumberFormat="1" applyFont="1" applyFill="1" applyAlignment="1">
      <alignment horizontal="center"/>
    </xf>
    <xf numFmtId="1" fontId="50" fillId="33" borderId="0" xfId="0" applyNumberFormat="1" applyFont="1" applyFill="1" applyAlignment="1">
      <alignment horizontal="right"/>
    </xf>
    <xf numFmtId="0" fontId="0" fillId="33" borderId="0" xfId="0" applyFill="1" applyAlignment="1">
      <alignment/>
    </xf>
    <xf numFmtId="0" fontId="0" fillId="33" borderId="0" xfId="0" applyFill="1" applyAlignment="1">
      <alignment horizontal="center"/>
    </xf>
    <xf numFmtId="2" fontId="47" fillId="0" borderId="10" xfId="0" applyNumberFormat="1" applyFont="1" applyBorder="1" applyAlignment="1">
      <alignment horizontal="right"/>
    </xf>
    <xf numFmtId="2" fontId="47" fillId="0" borderId="10" xfId="0" applyNumberFormat="1" applyFont="1" applyBorder="1" applyAlignment="1">
      <alignment horizontal="center"/>
    </xf>
    <xf numFmtId="2" fontId="49" fillId="33" borderId="0" xfId="0" applyNumberFormat="1" applyFont="1" applyFill="1" applyAlignment="1">
      <alignment/>
    </xf>
    <xf numFmtId="2" fontId="49" fillId="33" borderId="0" xfId="0" applyNumberFormat="1" applyFont="1" applyFill="1" applyAlignment="1">
      <alignment horizontal="right"/>
    </xf>
    <xf numFmtId="0" fontId="47" fillId="0" borderId="10" xfId="0" applyFont="1" applyBorder="1" applyAlignment="1">
      <alignment/>
    </xf>
    <xf numFmtId="0" fontId="49" fillId="0" borderId="10" xfId="0" applyFont="1" applyBorder="1" applyAlignment="1">
      <alignment horizontal="center" vertical="center" wrapText="1"/>
    </xf>
    <xf numFmtId="0" fontId="0" fillId="0" borderId="10" xfId="0" applyBorder="1" applyAlignment="1">
      <alignment horizontal="center" vertical="center" wrapText="1"/>
    </xf>
    <xf numFmtId="0" fontId="49"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xf>
    <xf numFmtId="0" fontId="49" fillId="0" borderId="12"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0</xdr:rowOff>
    </xdr:from>
    <xdr:to>
      <xdr:col>1</xdr:col>
      <xdr:colOff>104775</xdr:colOff>
      <xdr:row>39</xdr:row>
      <xdr:rowOff>38100</xdr:rowOff>
    </xdr:to>
    <xdr:pic>
      <xdr:nvPicPr>
        <xdr:cNvPr id="1" name="Imagen 2"/>
        <xdr:cNvPicPr preferRelativeResize="1">
          <a:picLocks noChangeAspect="1"/>
        </xdr:cNvPicPr>
      </xdr:nvPicPr>
      <xdr:blipFill>
        <a:blip r:embed="rId1"/>
        <a:stretch>
          <a:fillRect/>
        </a:stretch>
      </xdr:blipFill>
      <xdr:spPr>
        <a:xfrm>
          <a:off x="0" y="7258050"/>
          <a:ext cx="10668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35</xdr:row>
      <xdr:rowOff>0</xdr:rowOff>
    </xdr:from>
    <xdr:to>
      <xdr:col>1</xdr:col>
      <xdr:colOff>495300</xdr:colOff>
      <xdr:row>37</xdr:row>
      <xdr:rowOff>38100</xdr:rowOff>
    </xdr:to>
    <xdr:pic>
      <xdr:nvPicPr>
        <xdr:cNvPr id="1" name="Imagen 1"/>
        <xdr:cNvPicPr preferRelativeResize="1">
          <a:picLocks noChangeAspect="1"/>
        </xdr:cNvPicPr>
      </xdr:nvPicPr>
      <xdr:blipFill>
        <a:blip r:embed="rId1"/>
        <a:stretch>
          <a:fillRect/>
        </a:stretch>
      </xdr:blipFill>
      <xdr:spPr>
        <a:xfrm>
          <a:off x="0" y="6877050"/>
          <a:ext cx="10763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C49" sqref="C49"/>
    </sheetView>
  </sheetViews>
  <sheetFormatPr defaultColWidth="11.421875" defaultRowHeight="15"/>
  <cols>
    <col min="1" max="1" width="14.421875" style="6" customWidth="1"/>
    <col min="2" max="3" width="7.7109375" style="0" customWidth="1"/>
    <col min="4" max="5" width="9.7109375" style="0" customWidth="1"/>
    <col min="6" max="6" width="13.7109375" style="0" customWidth="1"/>
    <col min="7" max="8" width="7.7109375" style="0" customWidth="1"/>
    <col min="9" max="9" width="14.28125" style="0" customWidth="1"/>
    <col min="10" max="10" width="8.7109375" style="0" customWidth="1"/>
  </cols>
  <sheetData>
    <row r="1" spans="1:10" ht="15">
      <c r="A1" s="24" t="s">
        <v>53</v>
      </c>
      <c r="B1" s="24"/>
      <c r="C1" s="24"/>
      <c r="D1" s="24"/>
      <c r="E1" s="24"/>
      <c r="F1" s="24"/>
      <c r="G1" s="24"/>
      <c r="H1" s="24"/>
      <c r="I1" s="24"/>
      <c r="J1" s="24"/>
    </row>
    <row r="2" spans="1:10" ht="30" customHeight="1">
      <c r="A2" s="5" t="s">
        <v>4</v>
      </c>
      <c r="B2" s="5" t="s">
        <v>30</v>
      </c>
      <c r="C2" s="5" t="s">
        <v>31</v>
      </c>
      <c r="D2" s="5" t="s">
        <v>39</v>
      </c>
      <c r="E2" s="5" t="s">
        <v>40</v>
      </c>
      <c r="F2" s="5" t="s">
        <v>38</v>
      </c>
      <c r="G2" s="5" t="s">
        <v>29</v>
      </c>
      <c r="H2" s="5" t="s">
        <v>32</v>
      </c>
      <c r="I2" s="5" t="s">
        <v>37</v>
      </c>
      <c r="J2" s="5" t="s">
        <v>36</v>
      </c>
    </row>
    <row r="3" spans="1:10" ht="15" customHeight="1">
      <c r="A3" s="19" t="s">
        <v>33</v>
      </c>
      <c r="B3" s="20"/>
      <c r="C3" s="20"/>
      <c r="D3" s="20"/>
      <c r="E3" s="20"/>
      <c r="F3" s="20"/>
      <c r="G3" s="20"/>
      <c r="H3" s="20"/>
      <c r="I3" s="20"/>
      <c r="J3" s="20"/>
    </row>
    <row r="4" spans="1:10" ht="15">
      <c r="A4" s="1" t="s">
        <v>5</v>
      </c>
      <c r="B4" s="15">
        <v>55</v>
      </c>
      <c r="C4" s="15">
        <v>45</v>
      </c>
      <c r="D4" s="15">
        <v>200</v>
      </c>
      <c r="E4" s="15"/>
      <c r="F4" s="15"/>
      <c r="G4" s="15">
        <v>1.5</v>
      </c>
      <c r="H4" s="15">
        <v>0.2</v>
      </c>
      <c r="I4" s="7">
        <v>2</v>
      </c>
      <c r="J4" s="14">
        <v>120</v>
      </c>
    </row>
    <row r="5" spans="1:10" ht="15">
      <c r="A5" s="1" t="s">
        <v>6</v>
      </c>
      <c r="B5" s="15"/>
      <c r="C5" s="15"/>
      <c r="D5" s="15"/>
      <c r="E5" s="15">
        <v>12</v>
      </c>
      <c r="F5" s="15">
        <v>37.7</v>
      </c>
      <c r="G5" s="15">
        <v>1</v>
      </c>
      <c r="H5" s="15">
        <v>0.2</v>
      </c>
      <c r="I5" s="7">
        <v>1</v>
      </c>
      <c r="J5" s="14">
        <v>7.54</v>
      </c>
    </row>
    <row r="6" spans="1:10" ht="15">
      <c r="A6" s="1" t="s">
        <v>0</v>
      </c>
      <c r="B6" s="15"/>
      <c r="C6" s="15"/>
      <c r="D6" s="15"/>
      <c r="E6" s="15">
        <v>30</v>
      </c>
      <c r="F6" s="15">
        <v>94.25</v>
      </c>
      <c r="G6" s="15">
        <v>2</v>
      </c>
      <c r="H6" s="15">
        <v>0.2</v>
      </c>
      <c r="I6" s="7">
        <v>1</v>
      </c>
      <c r="J6" s="14">
        <v>37.77</v>
      </c>
    </row>
    <row r="7" spans="1:10" ht="15">
      <c r="A7" s="1" t="s">
        <v>7</v>
      </c>
      <c r="B7" s="15">
        <v>34</v>
      </c>
      <c r="C7" s="15">
        <v>30</v>
      </c>
      <c r="D7" s="15">
        <v>128</v>
      </c>
      <c r="E7" s="15"/>
      <c r="F7" s="15"/>
      <c r="G7" s="15">
        <v>1</v>
      </c>
      <c r="H7" s="15">
        <v>0.2</v>
      </c>
      <c r="I7" s="7">
        <v>2</v>
      </c>
      <c r="J7" s="14">
        <v>51.2</v>
      </c>
    </row>
    <row r="8" spans="1:10" ht="15">
      <c r="A8" s="1" t="s">
        <v>1</v>
      </c>
      <c r="B8" s="15"/>
      <c r="C8" s="15"/>
      <c r="D8" s="15"/>
      <c r="E8" s="15">
        <v>30</v>
      </c>
      <c r="F8" s="15">
        <v>94.25</v>
      </c>
      <c r="G8" s="15">
        <v>2</v>
      </c>
      <c r="H8" s="15">
        <v>0.2</v>
      </c>
      <c r="I8" s="7">
        <v>1</v>
      </c>
      <c r="J8" s="14">
        <v>37.77</v>
      </c>
    </row>
    <row r="9" spans="1:10" ht="15">
      <c r="A9" s="1" t="s">
        <v>8</v>
      </c>
      <c r="B9" s="15"/>
      <c r="C9" s="15"/>
      <c r="D9" s="15"/>
      <c r="E9" s="15">
        <v>20</v>
      </c>
      <c r="F9" s="15">
        <v>62.83</v>
      </c>
      <c r="G9" s="15">
        <v>1</v>
      </c>
      <c r="H9" s="15">
        <v>0.2</v>
      </c>
      <c r="I9" s="7">
        <v>1</v>
      </c>
      <c r="J9" s="14">
        <v>12.56</v>
      </c>
    </row>
    <row r="10" spans="1:10" ht="15">
      <c r="A10" s="1" t="s">
        <v>9</v>
      </c>
      <c r="B10" s="15"/>
      <c r="C10" s="15"/>
      <c r="D10" s="15"/>
      <c r="E10" s="15">
        <v>27</v>
      </c>
      <c r="F10" s="15">
        <v>84.82</v>
      </c>
      <c r="G10" s="15">
        <v>1</v>
      </c>
      <c r="H10" s="15">
        <v>0.2</v>
      </c>
      <c r="I10" s="7">
        <v>1</v>
      </c>
      <c r="J10" s="14">
        <v>16.96</v>
      </c>
    </row>
    <row r="11" spans="1:10" ht="15">
      <c r="A11" s="1" t="s">
        <v>10</v>
      </c>
      <c r="B11" s="15"/>
      <c r="C11" s="15"/>
      <c r="D11" s="15"/>
      <c r="E11" s="15">
        <v>50</v>
      </c>
      <c r="F11" s="15">
        <v>157.08</v>
      </c>
      <c r="G11" s="15">
        <v>1.5</v>
      </c>
      <c r="H11" s="15">
        <v>0.2</v>
      </c>
      <c r="I11" s="7">
        <v>2</v>
      </c>
      <c r="J11" s="14" t="s">
        <v>41</v>
      </c>
    </row>
    <row r="12" spans="1:10" ht="15">
      <c r="A12" s="1" t="s">
        <v>11</v>
      </c>
      <c r="B12" s="15">
        <v>27</v>
      </c>
      <c r="C12" s="15">
        <v>23</v>
      </c>
      <c r="D12" s="15">
        <v>100</v>
      </c>
      <c r="E12" s="15"/>
      <c r="F12" s="15"/>
      <c r="G12" s="15">
        <v>1</v>
      </c>
      <c r="H12" s="15">
        <v>0.2</v>
      </c>
      <c r="I12" s="7">
        <v>2</v>
      </c>
      <c r="J12" s="14">
        <v>40</v>
      </c>
    </row>
    <row r="13" spans="1:10" ht="15">
      <c r="A13" s="1" t="s">
        <v>12</v>
      </c>
      <c r="B13" s="15"/>
      <c r="C13" s="15"/>
      <c r="D13" s="15"/>
      <c r="E13" s="15">
        <v>7</v>
      </c>
      <c r="F13" s="15">
        <v>21.99</v>
      </c>
      <c r="G13" s="15">
        <v>0.5</v>
      </c>
      <c r="H13" s="15">
        <v>0.2</v>
      </c>
      <c r="I13" s="7">
        <v>1</v>
      </c>
      <c r="J13" s="14">
        <v>2.2</v>
      </c>
    </row>
    <row r="14" spans="1:10" ht="15">
      <c r="A14" s="1" t="s">
        <v>13</v>
      </c>
      <c r="B14" s="15">
        <v>650</v>
      </c>
      <c r="C14" s="15">
        <v>7</v>
      </c>
      <c r="D14" s="15">
        <v>1314</v>
      </c>
      <c r="E14" s="15"/>
      <c r="F14" s="15"/>
      <c r="G14" s="15">
        <v>0</v>
      </c>
      <c r="H14" s="15">
        <v>0.2</v>
      </c>
      <c r="I14" s="7">
        <v>1</v>
      </c>
      <c r="J14" s="14">
        <v>262.8</v>
      </c>
    </row>
    <row r="15" spans="1:10" ht="15.75">
      <c r="A15" s="8"/>
      <c r="B15" s="10"/>
      <c r="C15" s="10"/>
      <c r="D15" s="10"/>
      <c r="E15" s="10"/>
      <c r="F15" s="10"/>
      <c r="G15" s="10"/>
      <c r="H15" s="9"/>
      <c r="I15" s="11" t="s">
        <v>34</v>
      </c>
      <c r="J15" s="16">
        <f>SUM(J4:J14)</f>
        <v>588.8</v>
      </c>
    </row>
    <row r="16" spans="1:10" ht="15">
      <c r="A16" s="21" t="s">
        <v>35</v>
      </c>
      <c r="B16" s="22"/>
      <c r="C16" s="22"/>
      <c r="D16" s="22"/>
      <c r="E16" s="22"/>
      <c r="F16" s="22"/>
      <c r="G16" s="22"/>
      <c r="H16" s="22"/>
      <c r="I16" s="22"/>
      <c r="J16" s="23"/>
    </row>
    <row r="17" spans="1:13" ht="15">
      <c r="A17" s="1" t="s">
        <v>14</v>
      </c>
      <c r="B17" s="15"/>
      <c r="C17" s="15"/>
      <c r="D17" s="15"/>
      <c r="E17" s="15">
        <v>30</v>
      </c>
      <c r="F17" s="15">
        <v>94.25</v>
      </c>
      <c r="G17" s="15">
        <v>1.5</v>
      </c>
      <c r="H17" s="15">
        <v>0.2</v>
      </c>
      <c r="I17" s="7">
        <v>1</v>
      </c>
      <c r="J17" s="14">
        <v>28.27</v>
      </c>
      <c r="M17" s="2"/>
    </row>
    <row r="18" spans="1:10" ht="15">
      <c r="A18" s="1" t="s">
        <v>15</v>
      </c>
      <c r="B18" s="15"/>
      <c r="C18" s="15"/>
      <c r="D18" s="15"/>
      <c r="E18" s="15">
        <v>30</v>
      </c>
      <c r="F18" s="15">
        <v>94.25</v>
      </c>
      <c r="G18" s="15">
        <v>1.3</v>
      </c>
      <c r="H18" s="15">
        <v>0.2</v>
      </c>
      <c r="I18" s="7">
        <v>1</v>
      </c>
      <c r="J18" s="14">
        <v>24.5</v>
      </c>
    </row>
    <row r="19" spans="1:10" ht="15">
      <c r="A19" s="1" t="s">
        <v>2</v>
      </c>
      <c r="B19" s="15"/>
      <c r="C19" s="15"/>
      <c r="D19" s="15"/>
      <c r="E19" s="15">
        <v>23</v>
      </c>
      <c r="F19" s="15">
        <v>72.26</v>
      </c>
      <c r="G19" s="15">
        <v>1.3</v>
      </c>
      <c r="H19" s="15">
        <v>0.2</v>
      </c>
      <c r="I19" s="7">
        <v>1</v>
      </c>
      <c r="J19" s="14">
        <v>18.79</v>
      </c>
    </row>
    <row r="20" spans="1:10" ht="15">
      <c r="A20" s="1" t="s">
        <v>16</v>
      </c>
      <c r="B20" s="15">
        <v>35</v>
      </c>
      <c r="C20" s="15" t="s">
        <v>43</v>
      </c>
      <c r="D20" s="15">
        <v>95</v>
      </c>
      <c r="E20" s="15"/>
      <c r="F20" s="15"/>
      <c r="G20" s="15">
        <v>0.7</v>
      </c>
      <c r="H20" s="15">
        <v>0.2</v>
      </c>
      <c r="I20" s="7">
        <v>2</v>
      </c>
      <c r="J20" s="14">
        <v>26.6</v>
      </c>
    </row>
    <row r="21" spans="1:10" ht="15">
      <c r="A21" s="1" t="s">
        <v>17</v>
      </c>
      <c r="B21" s="15"/>
      <c r="C21" s="15"/>
      <c r="D21" s="15"/>
      <c r="E21" s="15" t="s">
        <v>42</v>
      </c>
      <c r="F21" s="15">
        <v>47.12</v>
      </c>
      <c r="G21" s="15">
        <v>1</v>
      </c>
      <c r="H21" s="15">
        <v>0.2</v>
      </c>
      <c r="I21" s="7">
        <v>2</v>
      </c>
      <c r="J21" s="14">
        <v>18.85</v>
      </c>
    </row>
    <row r="22" spans="1:10" ht="15">
      <c r="A22" s="1" t="s">
        <v>18</v>
      </c>
      <c r="B22" s="15"/>
      <c r="C22" s="15"/>
      <c r="D22" s="15"/>
      <c r="E22" s="15">
        <v>30</v>
      </c>
      <c r="F22" s="15">
        <v>94.25</v>
      </c>
      <c r="G22" s="15">
        <v>1.5</v>
      </c>
      <c r="H22" s="15">
        <v>0.2</v>
      </c>
      <c r="I22" s="7">
        <v>1</v>
      </c>
      <c r="J22" s="14">
        <v>28.27</v>
      </c>
    </row>
    <row r="23" spans="1:10" ht="15">
      <c r="A23" s="1" t="s">
        <v>3</v>
      </c>
      <c r="B23" s="15"/>
      <c r="C23" s="15"/>
      <c r="D23" s="15"/>
      <c r="E23" s="15">
        <v>18</v>
      </c>
      <c r="F23" s="15">
        <v>56.55</v>
      </c>
      <c r="G23" s="15">
        <v>1</v>
      </c>
      <c r="H23" s="15">
        <v>0.2</v>
      </c>
      <c r="I23" s="7">
        <v>1</v>
      </c>
      <c r="J23" s="14">
        <v>11.31</v>
      </c>
    </row>
    <row r="24" spans="1:10" ht="15">
      <c r="A24" s="1" t="s">
        <v>19</v>
      </c>
      <c r="B24" s="15"/>
      <c r="C24" s="15"/>
      <c r="D24" s="15"/>
      <c r="E24" s="15">
        <v>15</v>
      </c>
      <c r="F24" s="15">
        <v>47.12</v>
      </c>
      <c r="G24" s="15">
        <v>1</v>
      </c>
      <c r="H24" s="15">
        <v>0.2</v>
      </c>
      <c r="I24" s="7">
        <v>1</v>
      </c>
      <c r="J24" s="14">
        <v>18.85</v>
      </c>
    </row>
    <row r="25" spans="1:10" ht="15">
      <c r="A25" s="1" t="s">
        <v>20</v>
      </c>
      <c r="B25" s="15"/>
      <c r="C25" s="15"/>
      <c r="D25" s="15"/>
      <c r="E25" s="15" t="s">
        <v>44</v>
      </c>
      <c r="F25" s="15">
        <v>54.98</v>
      </c>
      <c r="G25" s="15">
        <v>0.5</v>
      </c>
      <c r="H25" s="15">
        <v>0.2</v>
      </c>
      <c r="I25" s="7">
        <v>2</v>
      </c>
      <c r="J25" s="14" t="s">
        <v>45</v>
      </c>
    </row>
    <row r="26" spans="1:10" ht="15">
      <c r="A26" s="1" t="s">
        <v>21</v>
      </c>
      <c r="B26" s="15">
        <v>20</v>
      </c>
      <c r="C26" s="15">
        <v>10</v>
      </c>
      <c r="D26" s="15">
        <v>60</v>
      </c>
      <c r="E26" s="15"/>
      <c r="F26" s="15"/>
      <c r="G26" s="15">
        <v>0.5</v>
      </c>
      <c r="H26" s="15">
        <v>0.2</v>
      </c>
      <c r="I26" s="7">
        <v>2</v>
      </c>
      <c r="J26" s="14">
        <v>6</v>
      </c>
    </row>
    <row r="27" spans="1:10" ht="15">
      <c r="A27" s="1" t="s">
        <v>22</v>
      </c>
      <c r="B27" s="15"/>
      <c r="C27" s="15"/>
      <c r="D27" s="15"/>
      <c r="E27" s="15">
        <v>30</v>
      </c>
      <c r="F27" s="15">
        <v>94.25</v>
      </c>
      <c r="G27" s="15">
        <v>0.5</v>
      </c>
      <c r="H27" s="15">
        <v>0.2</v>
      </c>
      <c r="I27" s="7">
        <v>1</v>
      </c>
      <c r="J27" s="14">
        <v>9.42</v>
      </c>
    </row>
    <row r="28" spans="1:10" ht="15">
      <c r="A28" s="1" t="s">
        <v>23</v>
      </c>
      <c r="B28" s="15"/>
      <c r="C28" s="15"/>
      <c r="D28" s="15"/>
      <c r="E28" s="15">
        <v>20</v>
      </c>
      <c r="F28" s="15">
        <v>62.83</v>
      </c>
      <c r="G28" s="15">
        <v>1</v>
      </c>
      <c r="H28" s="15">
        <v>0.2</v>
      </c>
      <c r="I28" s="7">
        <v>1</v>
      </c>
      <c r="J28" s="14">
        <v>12.56</v>
      </c>
    </row>
    <row r="29" spans="1:10" ht="15">
      <c r="A29" s="1" t="s">
        <v>24</v>
      </c>
      <c r="B29" s="15"/>
      <c r="C29" s="15"/>
      <c r="D29" s="15"/>
      <c r="E29" s="15">
        <v>30</v>
      </c>
      <c r="F29" s="15">
        <v>94.25</v>
      </c>
      <c r="G29" s="15">
        <v>1.5</v>
      </c>
      <c r="H29" s="15">
        <v>0.2</v>
      </c>
      <c r="I29" s="7">
        <v>1</v>
      </c>
      <c r="J29" s="14">
        <v>28.27</v>
      </c>
    </row>
    <row r="30" spans="1:10" ht="15">
      <c r="A30" s="1" t="s">
        <v>25</v>
      </c>
      <c r="B30" s="15"/>
      <c r="C30" s="15"/>
      <c r="D30" s="15"/>
      <c r="E30" s="15">
        <v>30</v>
      </c>
      <c r="F30" s="15">
        <v>94.25</v>
      </c>
      <c r="G30" s="15">
        <v>1.2</v>
      </c>
      <c r="H30" s="15">
        <v>0.2</v>
      </c>
      <c r="I30" s="7">
        <v>1</v>
      </c>
      <c r="J30" s="14">
        <v>22.62</v>
      </c>
    </row>
    <row r="31" spans="1:10" ht="15">
      <c r="A31" s="1" t="s">
        <v>26</v>
      </c>
      <c r="B31" s="15"/>
      <c r="C31" s="15"/>
      <c r="D31" s="15"/>
      <c r="E31" s="15">
        <v>20</v>
      </c>
      <c r="F31" s="15">
        <v>62.83</v>
      </c>
      <c r="G31" s="15">
        <v>1</v>
      </c>
      <c r="H31" s="15">
        <v>0.2</v>
      </c>
      <c r="I31" s="7">
        <v>1</v>
      </c>
      <c r="J31" s="14">
        <v>12.56</v>
      </c>
    </row>
    <row r="32" spans="1:10" ht="15">
      <c r="A32" s="1" t="s">
        <v>27</v>
      </c>
      <c r="B32" s="15">
        <v>8</v>
      </c>
      <c r="C32" s="15">
        <v>5</v>
      </c>
      <c r="D32" s="15"/>
      <c r="E32" s="15"/>
      <c r="F32" s="15"/>
      <c r="G32" s="15">
        <v>0.5</v>
      </c>
      <c r="H32" s="15">
        <v>0.2</v>
      </c>
      <c r="I32" s="7">
        <v>2</v>
      </c>
      <c r="J32" s="14" t="s">
        <v>46</v>
      </c>
    </row>
    <row r="33" spans="1:10" ht="15">
      <c r="A33" s="1" t="s">
        <v>28</v>
      </c>
      <c r="B33" s="15">
        <v>720</v>
      </c>
      <c r="C33" s="15">
        <v>5</v>
      </c>
      <c r="D33" s="15"/>
      <c r="E33" s="15"/>
      <c r="F33" s="15"/>
      <c r="G33" s="15">
        <v>0</v>
      </c>
      <c r="H33" s="15">
        <v>0.2</v>
      </c>
      <c r="I33" s="7">
        <v>1</v>
      </c>
      <c r="J33" s="14">
        <v>290</v>
      </c>
    </row>
    <row r="34" spans="1:10" ht="15.75">
      <c r="A34" s="3"/>
      <c r="B34" s="4"/>
      <c r="C34" s="4"/>
      <c r="D34" s="4"/>
      <c r="E34" s="4"/>
      <c r="F34" s="4"/>
      <c r="G34" s="4"/>
      <c r="H34" s="4"/>
      <c r="I34" s="11" t="s">
        <v>34</v>
      </c>
      <c r="J34" s="17">
        <f>SUM(J17:J33)</f>
        <v>556.87</v>
      </c>
    </row>
    <row r="35" spans="1:10" ht="15">
      <c r="A35" s="13"/>
      <c r="B35" s="12"/>
      <c r="C35" s="12"/>
      <c r="D35" s="12"/>
      <c r="E35" s="12"/>
      <c r="F35" s="12"/>
      <c r="G35" s="12"/>
      <c r="H35" s="12"/>
      <c r="I35" s="12"/>
      <c r="J35" s="12"/>
    </row>
    <row r="38" ht="15">
      <c r="I38" s="12"/>
    </row>
    <row r="39" ht="15"/>
  </sheetData>
  <sheetProtection/>
  <mergeCells count="3">
    <mergeCell ref="A3:J3"/>
    <mergeCell ref="A16:J16"/>
    <mergeCell ref="A1:J1"/>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J1"/>
    </sheetView>
  </sheetViews>
  <sheetFormatPr defaultColWidth="11.421875" defaultRowHeight="15"/>
  <cols>
    <col min="1" max="3" width="8.7109375" style="0" customWidth="1"/>
    <col min="4" max="4" width="9.421875" style="0" customWidth="1"/>
    <col min="5" max="5" width="9.7109375" style="0" customWidth="1"/>
    <col min="6" max="6" width="8.7109375" style="0" customWidth="1"/>
    <col min="7" max="7" width="14.8515625" style="0" customWidth="1"/>
    <col min="8" max="10" width="8.7109375" style="0" customWidth="1"/>
  </cols>
  <sheetData>
    <row r="1" spans="1:10" ht="15">
      <c r="A1" s="24" t="s">
        <v>54</v>
      </c>
      <c r="B1" s="24"/>
      <c r="C1" s="24"/>
      <c r="D1" s="24"/>
      <c r="E1" s="24"/>
      <c r="F1" s="24"/>
      <c r="G1" s="24"/>
      <c r="H1" s="24"/>
      <c r="I1" s="24"/>
      <c r="J1" s="24"/>
    </row>
    <row r="2" spans="1:10" ht="30" customHeight="1">
      <c r="A2" s="5" t="s">
        <v>4</v>
      </c>
      <c r="B2" s="5" t="s">
        <v>30</v>
      </c>
      <c r="C2" s="5" t="s">
        <v>31</v>
      </c>
      <c r="D2" s="5" t="s">
        <v>49</v>
      </c>
      <c r="E2" s="5" t="s">
        <v>48</v>
      </c>
      <c r="F2" s="5" t="s">
        <v>47</v>
      </c>
      <c r="G2" s="5" t="s">
        <v>38</v>
      </c>
      <c r="H2" s="5" t="s">
        <v>47</v>
      </c>
      <c r="I2" s="5" t="s">
        <v>29</v>
      </c>
      <c r="J2" s="5" t="s">
        <v>36</v>
      </c>
    </row>
    <row r="3" spans="1:10" ht="15">
      <c r="A3" s="19" t="s">
        <v>33</v>
      </c>
      <c r="B3" s="19"/>
      <c r="C3" s="19"/>
      <c r="D3" s="19"/>
      <c r="E3" s="19"/>
      <c r="F3" s="19"/>
      <c r="G3" s="19"/>
      <c r="H3" s="19"/>
      <c r="I3" s="20"/>
      <c r="J3" s="20"/>
    </row>
    <row r="4" spans="1:10" ht="15">
      <c r="A4" s="1" t="s">
        <v>5</v>
      </c>
      <c r="B4" s="15">
        <v>55</v>
      </c>
      <c r="C4" s="15">
        <v>45</v>
      </c>
      <c r="D4" s="15"/>
      <c r="E4" s="15">
        <v>6</v>
      </c>
      <c r="F4" s="15">
        <v>2475</v>
      </c>
      <c r="G4" s="15"/>
      <c r="H4" s="15"/>
      <c r="I4" s="15">
        <v>1.5</v>
      </c>
      <c r="J4" s="14">
        <v>3712.5</v>
      </c>
    </row>
    <row r="5" spans="1:10" ht="15">
      <c r="A5" s="1" t="s">
        <v>6</v>
      </c>
      <c r="B5" s="15"/>
      <c r="C5" s="15"/>
      <c r="D5" s="15"/>
      <c r="E5" s="15"/>
      <c r="F5" s="15"/>
      <c r="G5" s="15">
        <v>37.7</v>
      </c>
      <c r="H5" s="15">
        <v>113.1</v>
      </c>
      <c r="I5" s="15">
        <v>1</v>
      </c>
      <c r="J5" s="14">
        <v>113.1</v>
      </c>
    </row>
    <row r="6" spans="1:10" ht="15">
      <c r="A6" s="1" t="s">
        <v>0</v>
      </c>
      <c r="B6" s="15"/>
      <c r="C6" s="15"/>
      <c r="D6" s="15"/>
      <c r="E6" s="15"/>
      <c r="F6" s="15"/>
      <c r="G6" s="15">
        <v>94.25</v>
      </c>
      <c r="H6" s="15">
        <v>706.89</v>
      </c>
      <c r="I6" s="15">
        <v>2</v>
      </c>
      <c r="J6" s="14">
        <v>1413.78</v>
      </c>
    </row>
    <row r="7" spans="1:10" ht="15">
      <c r="A7" s="1" t="s">
        <v>7</v>
      </c>
      <c r="B7" s="15">
        <v>34</v>
      </c>
      <c r="C7" s="15">
        <v>30</v>
      </c>
      <c r="D7" s="15"/>
      <c r="E7" s="15">
        <v>4</v>
      </c>
      <c r="F7" s="15">
        <v>1020</v>
      </c>
      <c r="G7" s="15"/>
      <c r="H7" s="15"/>
      <c r="I7" s="15">
        <v>1</v>
      </c>
      <c r="J7" s="14">
        <v>1020</v>
      </c>
    </row>
    <row r="8" spans="1:10" ht="15">
      <c r="A8" s="1" t="s">
        <v>1</v>
      </c>
      <c r="B8" s="15"/>
      <c r="C8" s="15"/>
      <c r="D8" s="15"/>
      <c r="E8" s="15"/>
      <c r="F8" s="15"/>
      <c r="G8" s="15">
        <v>94.25</v>
      </c>
      <c r="H8" s="15">
        <v>706.89</v>
      </c>
      <c r="I8" s="15">
        <v>2</v>
      </c>
      <c r="J8" s="14">
        <v>1413.78</v>
      </c>
    </row>
    <row r="9" spans="1:10" ht="15">
      <c r="A9" s="1" t="s">
        <v>8</v>
      </c>
      <c r="B9" s="15"/>
      <c r="C9" s="15"/>
      <c r="D9" s="15"/>
      <c r="E9" s="15"/>
      <c r="F9" s="15"/>
      <c r="G9" s="15">
        <v>62.83</v>
      </c>
      <c r="H9" s="15">
        <v>314.14</v>
      </c>
      <c r="I9" s="15">
        <v>1</v>
      </c>
      <c r="J9" s="14">
        <v>314.14</v>
      </c>
    </row>
    <row r="10" spans="1:10" ht="15">
      <c r="A10" s="1" t="s">
        <v>9</v>
      </c>
      <c r="B10" s="15"/>
      <c r="C10" s="15"/>
      <c r="D10" s="15"/>
      <c r="E10" s="15"/>
      <c r="F10" s="15"/>
      <c r="G10" s="15">
        <v>84.82</v>
      </c>
      <c r="H10" s="15">
        <v>572.51</v>
      </c>
      <c r="I10" s="15">
        <v>1</v>
      </c>
      <c r="J10" s="18">
        <v>572.51</v>
      </c>
    </row>
    <row r="11" spans="1:10" ht="15">
      <c r="A11" s="1" t="s">
        <v>10</v>
      </c>
      <c r="B11" s="15"/>
      <c r="C11" s="15"/>
      <c r="D11" s="15"/>
      <c r="E11" s="15">
        <v>5</v>
      </c>
      <c r="F11" s="15"/>
      <c r="G11" s="15">
        <v>157.08</v>
      </c>
      <c r="H11" s="15">
        <v>1963.5</v>
      </c>
      <c r="I11" s="15">
        <v>1.5</v>
      </c>
      <c r="J11" s="14">
        <v>2945.25</v>
      </c>
    </row>
    <row r="12" spans="1:10" ht="15">
      <c r="A12" s="1" t="s">
        <v>11</v>
      </c>
      <c r="B12" s="15">
        <v>27</v>
      </c>
      <c r="C12" s="15">
        <v>23</v>
      </c>
      <c r="D12" s="15"/>
      <c r="E12" s="15">
        <v>5</v>
      </c>
      <c r="F12" s="15">
        <v>621</v>
      </c>
      <c r="G12" s="15"/>
      <c r="H12" s="15"/>
      <c r="I12" s="15">
        <v>1</v>
      </c>
      <c r="J12" s="14">
        <v>621</v>
      </c>
    </row>
    <row r="13" spans="1:10" ht="15">
      <c r="A13" s="1" t="s">
        <v>12</v>
      </c>
      <c r="B13" s="15"/>
      <c r="C13" s="15"/>
      <c r="D13" s="15"/>
      <c r="E13" s="15"/>
      <c r="F13" s="15"/>
      <c r="G13" s="15">
        <v>21.99</v>
      </c>
      <c r="H13" s="15" t="s">
        <v>51</v>
      </c>
      <c r="I13" s="15">
        <v>0.5</v>
      </c>
      <c r="J13" s="14" t="s">
        <v>52</v>
      </c>
    </row>
    <row r="14" spans="1:10" ht="15.75">
      <c r="A14" s="8"/>
      <c r="B14" s="8"/>
      <c r="C14" s="8"/>
      <c r="D14" s="8"/>
      <c r="E14" s="8"/>
      <c r="F14" s="8"/>
      <c r="G14" s="8"/>
      <c r="H14" s="8"/>
      <c r="I14" s="11" t="s">
        <v>34</v>
      </c>
      <c r="J14" s="16">
        <f>SUM(J4:J13)</f>
        <v>12126.06</v>
      </c>
    </row>
    <row r="15" spans="1:10" ht="15">
      <c r="A15" s="21" t="s">
        <v>35</v>
      </c>
      <c r="B15" s="25"/>
      <c r="C15" s="25"/>
      <c r="D15" s="25"/>
      <c r="E15" s="25"/>
      <c r="F15" s="25"/>
      <c r="G15" s="25"/>
      <c r="H15" s="25"/>
      <c r="I15" s="22"/>
      <c r="J15" s="23"/>
    </row>
    <row r="16" spans="1:10" ht="15">
      <c r="A16" s="1" t="s">
        <v>14</v>
      </c>
      <c r="B16" s="15"/>
      <c r="C16" s="15"/>
      <c r="D16" s="15"/>
      <c r="E16" s="15"/>
      <c r="F16" s="15"/>
      <c r="G16" s="15">
        <v>94.25</v>
      </c>
      <c r="H16" s="15">
        <v>706.89</v>
      </c>
      <c r="I16" s="15">
        <v>1.5</v>
      </c>
      <c r="J16" s="14">
        <v>1060.33</v>
      </c>
    </row>
    <row r="17" spans="1:10" ht="15">
      <c r="A17" s="1" t="s">
        <v>15</v>
      </c>
      <c r="B17" s="15"/>
      <c r="C17" s="15"/>
      <c r="D17" s="15"/>
      <c r="E17" s="15"/>
      <c r="F17" s="15"/>
      <c r="G17" s="15">
        <v>94.25</v>
      </c>
      <c r="H17" s="15">
        <v>706.89</v>
      </c>
      <c r="I17" s="15">
        <v>1.3</v>
      </c>
      <c r="J17" s="14">
        <v>918.96</v>
      </c>
    </row>
    <row r="18" spans="1:10" ht="15">
      <c r="A18" s="1" t="s">
        <v>2</v>
      </c>
      <c r="B18" s="15"/>
      <c r="C18" s="15"/>
      <c r="D18" s="15"/>
      <c r="E18" s="15"/>
      <c r="F18" s="15"/>
      <c r="G18" s="15">
        <v>72.26</v>
      </c>
      <c r="H18" s="15">
        <v>415.51</v>
      </c>
      <c r="I18" s="15">
        <v>1.3</v>
      </c>
      <c r="J18" s="14">
        <v>540.16</v>
      </c>
    </row>
    <row r="19" spans="1:10" ht="15">
      <c r="A19" s="1" t="s">
        <v>16</v>
      </c>
      <c r="B19" s="15">
        <v>35</v>
      </c>
      <c r="C19" s="15" t="s">
        <v>43</v>
      </c>
      <c r="D19" s="15">
        <v>95</v>
      </c>
      <c r="E19" s="15">
        <v>4</v>
      </c>
      <c r="F19" s="15"/>
      <c r="G19" s="15"/>
      <c r="H19" s="15">
        <v>380</v>
      </c>
      <c r="I19" s="15">
        <v>0.7</v>
      </c>
      <c r="J19" s="14">
        <v>266</v>
      </c>
    </row>
    <row r="20" spans="1:10" ht="15">
      <c r="A20" s="1" t="s">
        <v>17</v>
      </c>
      <c r="B20" s="15"/>
      <c r="C20" s="15"/>
      <c r="D20" s="15"/>
      <c r="E20" s="15">
        <v>3</v>
      </c>
      <c r="F20" s="15"/>
      <c r="G20" s="15">
        <v>47.12</v>
      </c>
      <c r="H20" s="15">
        <v>141.36</v>
      </c>
      <c r="I20" s="15">
        <v>1</v>
      </c>
      <c r="J20" s="14">
        <v>141.36</v>
      </c>
    </row>
    <row r="21" spans="1:10" ht="15">
      <c r="A21" s="1" t="s">
        <v>18</v>
      </c>
      <c r="B21" s="15"/>
      <c r="C21" s="15"/>
      <c r="D21" s="15"/>
      <c r="E21" s="15"/>
      <c r="F21" s="15"/>
      <c r="G21" s="15">
        <v>94.25</v>
      </c>
      <c r="H21" s="15">
        <v>706.89</v>
      </c>
      <c r="I21" s="15">
        <v>1.5</v>
      </c>
      <c r="J21" s="14">
        <v>1060.33</v>
      </c>
    </row>
    <row r="22" spans="1:10" ht="15">
      <c r="A22" s="1" t="s">
        <v>3</v>
      </c>
      <c r="B22" s="15"/>
      <c r="C22" s="15"/>
      <c r="D22" s="15"/>
      <c r="E22" s="15"/>
      <c r="F22" s="15"/>
      <c r="G22" s="15">
        <v>56.55</v>
      </c>
      <c r="H22" s="15">
        <v>254.48</v>
      </c>
      <c r="I22" s="15">
        <v>1</v>
      </c>
      <c r="J22" s="14">
        <v>254.48</v>
      </c>
    </row>
    <row r="23" spans="1:10" ht="15">
      <c r="A23" s="1" t="s">
        <v>19</v>
      </c>
      <c r="B23" s="15"/>
      <c r="C23" s="15"/>
      <c r="D23" s="15"/>
      <c r="E23" s="15"/>
      <c r="F23" s="15"/>
      <c r="G23" s="15">
        <v>47.12</v>
      </c>
      <c r="H23" s="15">
        <v>176.69</v>
      </c>
      <c r="I23" s="15">
        <v>1</v>
      </c>
      <c r="J23" s="14">
        <v>176.69</v>
      </c>
    </row>
    <row r="24" spans="1:10" ht="15">
      <c r="A24" s="1" t="s">
        <v>20</v>
      </c>
      <c r="B24" s="15"/>
      <c r="C24" s="15"/>
      <c r="D24" s="15"/>
      <c r="E24" s="15">
        <v>3</v>
      </c>
      <c r="F24" s="15"/>
      <c r="G24" s="15">
        <v>54.98</v>
      </c>
      <c r="H24" s="15" t="s">
        <v>50</v>
      </c>
      <c r="I24" s="15">
        <v>0.5</v>
      </c>
      <c r="J24" s="14">
        <v>82.47</v>
      </c>
    </row>
    <row r="25" spans="1:10" ht="15">
      <c r="A25" s="1" t="s">
        <v>21</v>
      </c>
      <c r="B25" s="15">
        <v>20</v>
      </c>
      <c r="C25" s="15">
        <v>10</v>
      </c>
      <c r="D25" s="15">
        <v>60</v>
      </c>
      <c r="E25" s="15">
        <v>2</v>
      </c>
      <c r="F25" s="15">
        <v>120</v>
      </c>
      <c r="G25" s="15"/>
      <c r="H25" s="15">
        <v>400</v>
      </c>
      <c r="I25" s="15">
        <v>0.5</v>
      </c>
      <c r="J25" s="14">
        <v>60</v>
      </c>
    </row>
    <row r="26" spans="1:10" ht="15">
      <c r="A26" s="1" t="s">
        <v>22</v>
      </c>
      <c r="B26" s="15"/>
      <c r="C26" s="15"/>
      <c r="D26" s="15"/>
      <c r="E26" s="15"/>
      <c r="F26" s="15"/>
      <c r="G26" s="15">
        <v>94.25</v>
      </c>
      <c r="H26" s="15">
        <v>706.89</v>
      </c>
      <c r="I26" s="15">
        <v>0.5</v>
      </c>
      <c r="J26" s="14">
        <v>353.44</v>
      </c>
    </row>
    <row r="27" spans="1:10" ht="15">
      <c r="A27" s="1" t="s">
        <v>23</v>
      </c>
      <c r="B27" s="15"/>
      <c r="C27" s="15"/>
      <c r="D27" s="15"/>
      <c r="E27" s="15"/>
      <c r="F27" s="15"/>
      <c r="G27" s="15">
        <v>62.83</v>
      </c>
      <c r="H27" s="15">
        <v>314.14</v>
      </c>
      <c r="I27" s="15">
        <v>1</v>
      </c>
      <c r="J27" s="14">
        <v>314.14</v>
      </c>
    </row>
    <row r="28" spans="1:10" ht="15">
      <c r="A28" s="1" t="s">
        <v>24</v>
      </c>
      <c r="B28" s="15"/>
      <c r="C28" s="15"/>
      <c r="D28" s="15"/>
      <c r="E28" s="15"/>
      <c r="F28" s="15"/>
      <c r="G28" s="15">
        <v>94.25</v>
      </c>
      <c r="H28" s="15">
        <v>706.89</v>
      </c>
      <c r="I28" s="15">
        <v>1.5</v>
      </c>
      <c r="J28" s="14">
        <v>1060.33</v>
      </c>
    </row>
    <row r="29" spans="1:10" ht="15">
      <c r="A29" s="1" t="s">
        <v>25</v>
      </c>
      <c r="B29" s="15"/>
      <c r="C29" s="15"/>
      <c r="D29" s="15"/>
      <c r="E29" s="15"/>
      <c r="F29" s="15"/>
      <c r="G29" s="15">
        <v>94.25</v>
      </c>
      <c r="H29" s="15">
        <v>706.89</v>
      </c>
      <c r="I29" s="15">
        <v>1.2</v>
      </c>
      <c r="J29" s="14">
        <v>848.27</v>
      </c>
    </row>
    <row r="30" spans="1:10" ht="15">
      <c r="A30" s="1" t="s">
        <v>26</v>
      </c>
      <c r="B30" s="15"/>
      <c r="C30" s="15"/>
      <c r="D30" s="15"/>
      <c r="E30" s="15"/>
      <c r="F30" s="15"/>
      <c r="G30" s="15">
        <v>62.83</v>
      </c>
      <c r="H30" s="15">
        <v>314.13</v>
      </c>
      <c r="I30" s="15">
        <v>1</v>
      </c>
      <c r="J30" s="14">
        <v>314.14</v>
      </c>
    </row>
    <row r="31" spans="1:10" ht="15">
      <c r="A31" s="1" t="s">
        <v>27</v>
      </c>
      <c r="B31" s="15">
        <v>8</v>
      </c>
      <c r="C31" s="15">
        <v>5</v>
      </c>
      <c r="D31" s="15">
        <v>26</v>
      </c>
      <c r="E31" s="15">
        <v>2</v>
      </c>
      <c r="F31" s="15">
        <v>52</v>
      </c>
      <c r="G31" s="15"/>
      <c r="H31" s="15"/>
      <c r="I31" s="15">
        <v>0.5</v>
      </c>
      <c r="J31" s="14">
        <v>26</v>
      </c>
    </row>
    <row r="32" spans="1:10" ht="15.75">
      <c r="A32" s="3"/>
      <c r="B32" s="3"/>
      <c r="C32" s="3"/>
      <c r="D32" s="3"/>
      <c r="E32" s="3"/>
      <c r="F32" s="3"/>
      <c r="G32" s="3"/>
      <c r="H32" s="3"/>
      <c r="I32" s="11" t="s">
        <v>34</v>
      </c>
      <c r="J32" s="17">
        <f>SUM(J16:J31)</f>
        <v>7477.099999999999</v>
      </c>
    </row>
  </sheetData>
  <sheetProtection/>
  <mergeCells count="3">
    <mergeCell ref="A3:J3"/>
    <mergeCell ref="A15:J15"/>
    <mergeCell ref="A1:J1"/>
  </mergeCells>
  <printOptions/>
  <pageMargins left="0.7" right="0.7" top="0.75" bottom="0.75"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Cuadernos de Antropología</Company>
  <HyperlinkBase>10.15517/cat.v32i2.51203</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Desarrollo derivativo en la arquitectura cacical de Línea Vieja: dos complejos vecinos del sitio arqueológico Anita Grande, Caribe Central de Costa Rica </dc:title>
  <dc:subject/>
  <dc:creator>Ricardo Vázquez, Robert Rosenswig, José Brenes, Iván Alfaro, María Ramírez</dc:creator>
  <cp:keywords>architecture; chiefdom; development; causeways; foundations; plazas; arquitectura; cacicazgo; desarrollo; calzadas; basamentos; plazas </cp:keywords>
  <dc:description>Este artículo describe dos complejos arquitectónicos vecinos que juntos forman la arquitectura monumental del sitio Anita Grande, en la región de Línea Vieja, vertiente Caribe Central de Costa Rica. Proponemos que estos dos complejos reflejan la evolución del estatus cacical de los residentes del sitio. Análisis cerámico y datos radiométricos ubican la construcción monumental en 950-1250 E.C., con evidencias de ocupaciones del sitio en periodos previos. La información presentada en el presente artículo fue generada a partir de monitoreo del sitio desde el 2004 y una temporada de excavación en el 2018. Concluimos que la construcción arquitectónica de Anita Grande es indicativa de autoridad cacical, materializada a través de un diseño inicial que fue subsecuentemente aumentado, por un segundo complejo distanciado 500 m con alineamiento de cazadas empedradas.
Derivative development in the chiefly architecture of Línea Vieja: Two neighboring complexes of the Anita Grande archaeological site, Central Caribbean of Costa Rica
Abstract: This article describes two neighboring architectural complexes that together form the monumental architecture of the Anita Grande site in the Línea Vieja region, Central Caribbean watershed of Costa Rica. We propose that these two complexes reflect the evolving chiefly status of the site’s residents. Ceramic analysis and radiometric data place the monumental construction to CE 950-1250, with evidence of occupations at the site in earlier periods. The information presented in this paper was collected from monitoring the site since 2004 and a field season of excavation in 2018. We conclude that the architectural construction at Anita Grande indicates chiefly authority, materialized through an initial design that was subsequently augmented, by a second complex 500 m away with aligned stone causeways.</dc:description>
  <cp:lastModifiedBy>Cuadernos de Antropología</cp:lastModifiedBy>
  <dcterms:created xsi:type="dcterms:W3CDTF">2022-03-17T15:28:33Z</dcterms:created>
  <dcterms:modified xsi:type="dcterms:W3CDTF">2022-12-01T20:29:21Z</dcterms:modified>
  <cp:category>Conjunto de datos</cp:category>
  <cp:version/>
  <cp:contentType/>
  <cp:contentStatus/>
</cp:coreProperties>
</file>